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Instructions" state="visible" r:id="rId4"/>
    <sheet sheetId="2" name="Payment application" state="visible" r:id="rId5"/>
  </sheets>
  <definedNames>
    <definedName name="_xlnm.Print_Area" localSheetId="0">'Instructions'!$A1:$B18</definedName>
    <definedName name="_xlnm.Print_Area" localSheetId="1">'Payment application'!$A1:$C42</definedName>
  </definedNames>
  <calcPr calcId="171027" fullCalcOnLoad="1"/>
</workbook>
</file>

<file path=xl/sharedStrings.xml><?xml version="1.0" encoding="utf-8"?>
<sst xmlns="http://schemas.openxmlformats.org/spreadsheetml/2006/main" count="61" uniqueCount="50">
  <si>
    <t>Interim payment and retention</t>
  </si>
  <si>
    <t>How to use this template</t>
  </si>
  <si>
    <t>1.</t>
  </si>
  <si>
    <t>Enter cumulative values to date: work done, approved variations or change orders, and materials on site.</t>
  </si>
  <si>
    <t>2.</t>
  </si>
  <si>
    <t>Retention is the rate times the gross value, limited by the cap when you enter one; both are contract parameters, not legal rates.</t>
  </si>
  <si>
    <t>3.</t>
  </si>
  <si>
    <t>The amount due is the net value to date minus everything certified before.</t>
  </si>
  <si>
    <t>4.</t>
  </si>
  <si>
    <t>Retention is released in two parts: the share at completion and the rest after the defects period.</t>
  </si>
  <si>
    <t/>
  </si>
  <si>
    <t>Formula cells are locked without a password so they are not overwritten by mistake; to change them, use Review &gt; Unprotect Sheet.</t>
  </si>
  <si>
    <t>White cells: your entries</t>
  </si>
  <si>
    <t>Shaded cells: formulas (locked)</t>
  </si>
  <si>
    <t>Note</t>
  </si>
  <si>
    <t>This file is a working aid. It does not replace your contract, the rules that apply to your project or the judgment of a qualified supervising engineer; check every figure before you rely on it.</t>
  </si>
  <si>
    <t>Template: civilmanual.com, 25 Oct 2026</t>
  </si>
  <si>
    <t>Project / contract</t>
  </si>
  <si>
    <t>Application no.</t>
  </si>
  <si>
    <t>Period to</t>
  </si>
  <si>
    <t>Entries</t>
  </si>
  <si>
    <t>Contract sum</t>
  </si>
  <si>
    <t>Work done to date</t>
  </si>
  <si>
    <t>Approved variations / change orders to date</t>
  </si>
  <si>
    <t>Materials on site</t>
  </si>
  <si>
    <t>Retention rate</t>
  </si>
  <si>
    <t>Contract parameter: change it to match your contract</t>
  </si>
  <si>
    <t>Retention cap (% of contract sum, empty = no cap)</t>
  </si>
  <si>
    <t>Advance repayment in this application</t>
  </si>
  <si>
    <t>Advance repaid in earlier applications</t>
  </si>
  <si>
    <t>Previously certified (net)</t>
  </si>
  <si>
    <t>Share of retention released at completion</t>
  </si>
  <si>
    <t>VAT / sales tax rate</t>
  </si>
  <si>
    <t>Calculation</t>
  </si>
  <si>
    <t>Gross value to date</t>
  </si>
  <si>
    <t>Retention before cap</t>
  </si>
  <si>
    <t>Retention cap</t>
  </si>
  <si>
    <t>Retention held</t>
  </si>
  <si>
    <t>Advance repaid to date</t>
  </si>
  <si>
    <t>Net value to date</t>
  </si>
  <si>
    <t>Amount due this application</t>
  </si>
  <si>
    <t>VAT / sales tax on amount due</t>
  </si>
  <si>
    <t>Amount due including tax</t>
  </si>
  <si>
    <t>Retention released at completion</t>
  </si>
  <si>
    <t>Retention released after the defects period</t>
  </si>
  <si>
    <t>Contractor</t>
  </si>
  <si>
    <t>Certified by (client or engineer)</t>
  </si>
  <si>
    <t>Name</t>
  </si>
  <si>
    <t>Signature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</si>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</sst>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8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color rgb="FF475569"/>
      <sz val="9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FFF8E1"/>
        <bgColor rgb="FFFFF8E1"/>
      </patternFill>
    </fill>
    <fill>
      <patternFill patternType="solid">
        <fgColor rgb="FFF0FDFA"/>
        <bgColor rgb="FFF0FDF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0" fontId="1" fillId="3" borderId="4" xfId="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4" fontId="6" fillId="4" borderId="3" xfId="0" applyNumberFormat="1" applyFont="1" applyFill="1" applyBorder="1" applyAlignment="1" applyProtection="1">
      <alignment vertical="center"/>
    </xf>
    <xf numFmtId="4" fontId="1" fillId="2" borderId="3" xfId="0" applyNumberFormat="1" applyFont="1" applyFill="1" applyBorder="1" applyAlignment="1" applyProtection="1">
      <alignment vertical="center"/>
    </xf>
    <xf numFmtId="0" fontId="5" fillId="0" borderId="0" xfId="0" applyFont="1" applyAlignment="1" applyProtection="1">
      <alignment vertical="center"/>
      <protection locked="0"/>
    </xf>
    <xf numFmtId="0" fontId="0" fillId="0" borderId="5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7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19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3" customHeight="1" spans="1:2" x14ac:dyDescent="0.25">
      <c r="A15" s="5" t="s">
        <v>10</v>
      </c>
      <c r="B15" s="6" t="s">
        <v>15</v>
      </c>
    </row>
    <row r="17" ht="19" customHeight="1" spans="1:2" x14ac:dyDescent="0.25">
      <c r="A17" s="9" t="s">
        <v>10</v>
      </c>
      <c r="B17" s="10" t="s">
        <v>16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&amp;L&amp;"-,Bold"Interim payment and retention&amp;RInstructions</oddHeader>
    <oddFooter>&amp;Lcivilmanual.com&amp;RPage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C4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48" style="1" customWidth="1"/>
    <col min="2" max="2" width="20" style="1" customWidth="1"/>
    <col min="3" max="3" width="34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</cols>
  <sheetData>
    <row r="1" ht="24" customHeight="1" spans="1:3" x14ac:dyDescent="0.25">
      <c r="A1" s="2" t="s">
        <v>0</v>
      </c>
      <c r="B1" s="2"/>
      <c r="C1" s="2"/>
    </row>
    <row r="3" spans="1:3" x14ac:dyDescent="0.25">
      <c r="A3" s="9" t="s">
        <v>17</v>
      </c>
      <c r="B3" s="7"/>
      <c r="C3" s="7"/>
    </row>
    <row r="4" spans="1:2" x14ac:dyDescent="0.25">
      <c r="A4" s="9" t="s">
        <v>18</v>
      </c>
      <c r="B4" s="7"/>
    </row>
    <row r="5" spans="1:2" x14ac:dyDescent="0.25">
      <c r="A5" s="9" t="s">
        <v>19</v>
      </c>
      <c r="B5" s="11"/>
    </row>
    <row r="7" ht="18" customHeight="1" spans="1:3" x14ac:dyDescent="0.25">
      <c r="A7" s="3" t="s">
        <v>20</v>
      </c>
      <c r="B7" s="4"/>
      <c r="C7" s="4"/>
    </row>
    <row r="8" spans="1:2" x14ac:dyDescent="0.25">
      <c r="A8" s="5" t="s">
        <v>21</v>
      </c>
      <c r="B8" s="12"/>
    </row>
    <row r="9" spans="1:2" x14ac:dyDescent="0.25">
      <c r="A9" s="5" t="s">
        <v>22</v>
      </c>
      <c r="B9" s="12"/>
    </row>
    <row r="10" spans="1:2" x14ac:dyDescent="0.25">
      <c r="A10" s="5" t="s">
        <v>23</v>
      </c>
      <c r="B10" s="12"/>
    </row>
    <row r="11" spans="1:2" x14ac:dyDescent="0.25">
      <c r="A11" s="5" t="s">
        <v>24</v>
      </c>
      <c r="B11" s="12"/>
    </row>
    <row r="12" ht="26" customHeight="1" spans="1:3" x14ac:dyDescent="0.25">
      <c r="A12" s="6" t="s">
        <v>25</v>
      </c>
      <c r="B12" s="13">
        <v>0.1</v>
      </c>
      <c r="C12" s="14" t="s">
        <v>26</v>
      </c>
    </row>
    <row r="13" ht="26" customHeight="1" spans="1:3" x14ac:dyDescent="0.25">
      <c r="A13" s="6" t="s">
        <v>27</v>
      </c>
      <c r="B13" s="13"/>
      <c r="C13" s="14" t="s">
        <v>26</v>
      </c>
    </row>
    <row r="14" spans="1:2" x14ac:dyDescent="0.25">
      <c r="A14" s="5" t="s">
        <v>28</v>
      </c>
      <c r="B14" s="12"/>
    </row>
    <row r="15" spans="1:2" x14ac:dyDescent="0.25">
      <c r="A15" s="5" t="s">
        <v>29</v>
      </c>
      <c r="B15" s="12"/>
    </row>
    <row r="16" spans="1:2" x14ac:dyDescent="0.25">
      <c r="A16" s="5" t="s">
        <v>30</v>
      </c>
      <c r="B16" s="12"/>
    </row>
    <row r="17" ht="26" customHeight="1" spans="1:3" x14ac:dyDescent="0.25">
      <c r="A17" s="6" t="s">
        <v>31</v>
      </c>
      <c r="B17" s="13">
        <v>0.5</v>
      </c>
      <c r="C17" s="14" t="s">
        <v>26</v>
      </c>
    </row>
    <row r="18" spans="1:2" x14ac:dyDescent="0.25">
      <c r="A18" s="5" t="s">
        <v>32</v>
      </c>
      <c r="B18" s="13">
        <v>0</v>
      </c>
    </row>
    <row r="20" ht="18" customHeight="1" spans="1:3" x14ac:dyDescent="0.25">
      <c r="A20" s="3" t="s">
        <v>33</v>
      </c>
      <c r="B20" s="4"/>
      <c r="C20" s="4"/>
    </row>
    <row r="21" spans="1:2" x14ac:dyDescent="0.25">
      <c r="A21" s="9" t="s">
        <v>34</v>
      </c>
      <c r="B21" s="15">
        <f>ROUND(B9+B10+B11,2)</f>
      </c>
    </row>
    <row r="22" spans="1:2" x14ac:dyDescent="0.25">
      <c r="A22" s="5" t="s">
        <v>35</v>
      </c>
      <c r="B22" s="16">
        <f>ROUND(B21*B12,2)</f>
      </c>
    </row>
    <row r="23" spans="1:2" x14ac:dyDescent="0.25">
      <c r="A23" s="5" t="s">
        <v>36</v>
      </c>
      <c r="B23" s="16">
        <f>IF(ISNUMBER(B13),ROUND(B8*B13,2),"")</f>
      </c>
    </row>
    <row r="24" spans="1:2" x14ac:dyDescent="0.25">
      <c r="A24" s="9" t="s">
        <v>37</v>
      </c>
      <c r="B24" s="15">
        <f>IF(ISNUMBER(B23),MIN(B22,B23),B22)</f>
      </c>
    </row>
    <row r="25" spans="1:2" x14ac:dyDescent="0.25">
      <c r="A25" s="5" t="s">
        <v>38</v>
      </c>
      <c r="B25" s="16">
        <f>ROUND(B14+B15,2)</f>
      </c>
    </row>
    <row r="26" spans="1:2" x14ac:dyDescent="0.25">
      <c r="A26" s="9" t="s">
        <v>39</v>
      </c>
      <c r="B26" s="15">
        <f>ROUND(B21-B24-B25,2)</f>
      </c>
    </row>
    <row r="27" spans="1:2" x14ac:dyDescent="0.25">
      <c r="A27" s="9" t="s">
        <v>40</v>
      </c>
      <c r="B27" s="15">
        <f>ROUND(B26-B16,2)</f>
      </c>
    </row>
    <row r="28" spans="1:2" x14ac:dyDescent="0.25">
      <c r="A28" s="5" t="s">
        <v>41</v>
      </c>
      <c r="B28" s="16">
        <f>ROUND(B27*B18,2)</f>
      </c>
    </row>
    <row r="29" spans="1:2" x14ac:dyDescent="0.25">
      <c r="A29" s="9" t="s">
        <v>42</v>
      </c>
      <c r="B29" s="15">
        <f>ROUND(B27+B28,2)</f>
      </c>
    </row>
    <row r="30" spans="1:2" x14ac:dyDescent="0.25">
      <c r="A30" s="5" t="s">
        <v>43</v>
      </c>
      <c r="B30" s="16">
        <f>ROUND(B24*B17,2)</f>
      </c>
    </row>
    <row r="31" spans="1:2" x14ac:dyDescent="0.25">
      <c r="A31" s="5" t="s">
        <v>44</v>
      </c>
      <c r="B31" s="16">
        <f>ROUND(B24-B30,2)</f>
      </c>
    </row>
    <row r="33" ht="30" customHeight="1" spans="1:3" x14ac:dyDescent="0.25">
      <c r="A33" s="10" t="s">
        <v>45</v>
      </c>
      <c r="B33" s="10"/>
      <c r="C33" s="10" t="s">
        <v>46</v>
      </c>
    </row>
    <row r="34" ht="20" customHeight="1" spans="1:3" x14ac:dyDescent="0.25">
      <c r="A34" s="17" t="s">
        <v>47</v>
      </c>
      <c r="B34" s="18"/>
      <c r="C34" s="17" t="s">
        <v>47</v>
      </c>
    </row>
    <row r="35" ht="30" customHeight="1" spans="1:3" x14ac:dyDescent="0.25">
      <c r="A35" s="17" t="s">
        <v>48</v>
      </c>
      <c r="B35" s="18"/>
      <c r="C35" s="17" t="s">
        <v>48</v>
      </c>
    </row>
    <row r="36" ht="20" customHeight="1" spans="1:3" x14ac:dyDescent="0.25">
      <c r="A36" s="17" t="s">
        <v>49</v>
      </c>
      <c r="B36" s="18"/>
      <c r="C36" s="17" t="s">
        <v>49</v>
      </c>
    </row>
    <row r="39" spans="1:1" x14ac:dyDescent="0.25">
      <c r="A39" s="9" t="s">
        <v>14</v>
      </c>
    </row>
    <row r="40" ht="31" customHeight="1" spans="1:3" x14ac:dyDescent="0.25">
      <c r="A40" s="19" t="s">
        <v>15</v>
      </c>
      <c r="B40" s="19"/>
      <c r="C40" s="19"/>
    </row>
    <row r="41" ht="18" customHeight="1" spans="1:3" x14ac:dyDescent="0.25">
      <c r="A41" s="19" t="s">
        <v>16</v>
      </c>
      <c r="B41" s="19"/>
      <c r="C41" s="19"/>
    </row>
  </sheetData>
  <sheetProtection sheet="1" formatCells="0" formatColumns="0" formatRows="0" insertRows="0" deleteRows="0" sort="0" autoFilter="0"/>
  <mergeCells count="5">
    <mergeCell ref="A1:C1"/>
    <mergeCell ref="B3:C3"/>
    <mergeCell ref="A33:B33"/>
    <mergeCell ref="A40:C40"/>
    <mergeCell ref="A41:C41"/>
  </mergeCells>
  <pageMargins left="0.5" right="0.5" top="0.75" bottom="0.75" header="0.3" footer="0.3"/>
  <pageSetup paperSize="9" orientation="portrait" fitToWidth="1" fitToHeight="0"/>
  <headerFooter>
    <oddHeader>&amp;L&amp;"-,Bold"Interim payment and retention&amp;RPayment application</oddHeader>
    <oddFooter>&amp;Lcivilmanual.com&amp;RPage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Payment application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Interim payment and retention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